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9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List2" sheetId="11" r:id="rId11"/>
    <sheet name="List3" sheetId="12" r:id="rId12"/>
  </sheets>
  <definedNames/>
  <calcPr fullCalcOnLoad="1"/>
</workbook>
</file>

<file path=xl/sharedStrings.xml><?xml version="1.0" encoding="utf-8"?>
<sst xmlns="http://schemas.openxmlformats.org/spreadsheetml/2006/main" count="421" uniqueCount="164">
  <si>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</si>
  <si>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</si>
  <si>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</si>
  <si>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</si>
  <si>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</si>
  <si>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</si>
  <si>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</si>
  <si>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</si>
  <si>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</si>
  <si>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</si>
  <si>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</si>
  <si>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</si>
  <si>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</si>
  <si>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</si>
  <si>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</si>
  <si>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</si>
  <si>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</si>
  <si>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</si>
  <si>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</si>
  <si>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</si>
  <si>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</si>
  <si>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</si>
  <si>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</si>
  <si>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</si>
  <si>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</si>
  <si>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</si>
  <si>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</si>
  <si>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</si>
  <si>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</si>
  <si>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</si>
  <si>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</si>
  <si>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</si>
  <si>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</si>
  <si>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</si>
  <si>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</si>
  <si>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</si>
  <si>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</si>
  <si>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</si>
  <si>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</si>
  <si>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</si>
  <si>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</si>
  <si>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</si>
  <si>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</si>
  <si>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</si>
  <si>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</si>
  <si>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</si>
  <si>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</si>
  <si>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</si>
  <si>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</si>
  <si>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</si>
  <si>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</si>
  <si>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</si>
  <si>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</si>
  <si>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</si>
  <si>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</si>
  <si>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</si>
  <si>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</si>
  <si>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</si>
  <si>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</si>
  <si>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</si>
  <si>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</si>
  <si>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</si>
  <si>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</si>
  <si>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</si>
  <si>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</si>
  <si>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</si>
  <si>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</si>
  <si>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</si>
  <si>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</si>
  <si>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</si>
  <si>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</si>
  <si>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</si>
  <si>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</si>
  <si>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</si>
  <si>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</si>
  <si>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</si>
  <si>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</si>
  <si>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</si>
  <si>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</si>
  <si>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</si>
  <si>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</si>
  <si>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</si>
  <si>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</si>
  <si>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</si>
  <si>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</si>
  <si>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</si>
  <si>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</si>
  <si>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</si>
  <si>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</si>
  <si>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</si>
  <si>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</si>
  <si>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</si>
  <si>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</si>
  <si>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</si>
  <si>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</si>
  <si>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</si>
  <si>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</si>
  <si>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</si>
  <si>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</si>
  <si>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</si>
  <si>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</si>
  <si>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</si>
  <si>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</si>
  <si>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</si>
  <si>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</si>
  <si>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</si>
  <si>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</si>
  <si>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</si>
  <si>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</si>
  <si>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</si>
  <si>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</si>
  <si>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</si>
  <si>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</si>
  <si>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</si>
  <si>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</si>
  <si>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</si>
  <si>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</si>
  <si>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</si>
  <si>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</si>
  <si>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</si>
  <si>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</si>
  <si>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</si>
  <si>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</si>
  <si>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</si>
  <si>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</si>
  <si>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</si>
  <si>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</si>
  <si>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</si>
  <si>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</si>
  <si>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</si>
  <si>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</si>
  <si>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</si>
  <si>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</si>
  <si>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</si>
  <si>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</si>
  <si>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</si>
  <si>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</si>
  <si>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</si>
  <si>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</si>
  <si>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</si>
  <si>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</si>
  <si>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</si>
  <si>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</si>
  <si>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</si>
  <si>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</si>
  <si>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</si>
  <si>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</si>
  <si>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</si>
  <si>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</si>
  <si>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</si>
  <si>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</si>
  <si>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</si>
  <si>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</si>
  <si>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</si>
  <si>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</si>
  <si>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</si>
  <si>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</si>
  <si>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</si>
  <si>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</si>
  <si>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</si>
  <si>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29.1.2018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</si>
  <si>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</si>
  <si>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</si>
  <si>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 xml:space="preserve">Usnesení č. 371/28/2017 stanovuje (schváleno na ZO dne 18.12.2017)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</si>
</sst>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39">
      <selection activeCell="A45" sqref="A45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2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82" t="s">
        <v>157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s="26" customFormat="1" ht="14.25">
      <c r="A7" s="25" t="s">
        <v>77</v>
      </c>
      <c r="B7" s="25" t="s">
        <v>78</v>
      </c>
      <c r="C7" s="83" t="s">
        <v>79</v>
      </c>
      <c r="D7" s="84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85" t="s">
        <v>83</v>
      </c>
      <c r="D8" s="86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158</v>
      </c>
      <c r="C13" s="33" t="s">
        <v>159</v>
      </c>
      <c r="D13" s="33"/>
      <c r="E13" s="33" t="s">
        <v>160</v>
      </c>
      <c r="F13" s="33"/>
      <c r="G13" s="23"/>
      <c r="H13" s="34">
        <v>60000</v>
      </c>
      <c r="I13" s="34">
        <v>60000</v>
      </c>
      <c r="J13" s="15">
        <f>I13-H13</f>
        <v>0</v>
      </c>
    </row>
    <row r="14" spans="1:10" s="26" customFormat="1" ht="13.5">
      <c r="A14" s="32" t="s">
        <v>3</v>
      </c>
      <c r="B14" s="33"/>
      <c r="C14" s="33"/>
      <c r="D14" s="33"/>
      <c r="E14" s="33"/>
      <c r="F14" s="33"/>
      <c r="G14" s="23"/>
      <c r="H14" s="34"/>
      <c r="I14" s="34"/>
      <c r="J14" s="15">
        <f>I14-H14</f>
        <v>0</v>
      </c>
    </row>
    <row r="15" spans="1:10" s="26" customFormat="1" ht="13.5">
      <c r="A15" s="35" t="s">
        <v>4</v>
      </c>
      <c r="B15" s="36"/>
      <c r="C15" s="36"/>
      <c r="D15" s="36"/>
      <c r="E15" s="36"/>
      <c r="F15" s="36"/>
      <c r="G15" s="59"/>
      <c r="H15" s="37"/>
      <c r="I15" s="37"/>
      <c r="J15" s="73"/>
    </row>
    <row r="16" spans="1:10" s="26" customFormat="1" ht="13.5">
      <c r="A16" s="32" t="s">
        <v>11</v>
      </c>
      <c r="B16" s="33"/>
      <c r="C16" s="33"/>
      <c r="D16" s="33"/>
      <c r="E16" s="33"/>
      <c r="F16" s="33"/>
      <c r="G16" s="23"/>
      <c r="H16" s="34"/>
      <c r="I16" s="34"/>
      <c r="J16" s="15"/>
    </row>
    <row r="17" spans="1:10" s="26" customFormat="1" ht="13.5">
      <c r="A17" s="32" t="s">
        <v>12</v>
      </c>
      <c r="B17" s="33"/>
      <c r="C17" s="33"/>
      <c r="D17" s="33"/>
      <c r="E17" s="38"/>
      <c r="F17" s="38"/>
      <c r="G17" s="60"/>
      <c r="H17" s="34"/>
      <c r="I17" s="34"/>
      <c r="J17" s="15"/>
    </row>
    <row r="18" spans="1:10" s="26" customFormat="1" ht="13.5">
      <c r="A18" s="32" t="s">
        <v>13</v>
      </c>
      <c r="B18" s="33"/>
      <c r="C18" s="33"/>
      <c r="D18" s="33"/>
      <c r="E18" s="33"/>
      <c r="F18" s="38"/>
      <c r="G18" s="60"/>
      <c r="H18" s="34"/>
      <c r="I18" s="34"/>
      <c r="J18" s="15"/>
    </row>
    <row r="19" spans="1:10" s="26" customFormat="1" ht="13.5">
      <c r="A19" s="32" t="s">
        <v>14</v>
      </c>
      <c r="B19" s="33"/>
      <c r="C19" s="33"/>
      <c r="D19" s="33"/>
      <c r="E19" s="33"/>
      <c r="F19" s="38"/>
      <c r="G19" s="60"/>
      <c r="H19" s="34"/>
      <c r="I19" s="34"/>
      <c r="J19" s="15"/>
    </row>
    <row r="20" spans="1:11" s="26" customFormat="1" ht="13.5">
      <c r="A20" s="32" t="s">
        <v>34</v>
      </c>
      <c r="B20" s="33"/>
      <c r="C20" s="38"/>
      <c r="D20" s="38"/>
      <c r="E20" s="38"/>
      <c r="F20" s="38"/>
      <c r="G20" s="60"/>
      <c r="H20" s="34"/>
      <c r="I20" s="34"/>
      <c r="J20" s="15"/>
      <c r="K20" s="39"/>
    </row>
    <row r="21" spans="1:10" s="26" customFormat="1" ht="13.5">
      <c r="A21" s="32" t="s">
        <v>35</v>
      </c>
      <c r="B21" s="38"/>
      <c r="C21" s="38"/>
      <c r="D21" s="38"/>
      <c r="E21" s="33"/>
      <c r="F21" s="33"/>
      <c r="G21" s="23"/>
      <c r="H21" s="34"/>
      <c r="I21" s="34"/>
      <c r="J21" s="15"/>
    </row>
    <row r="22" spans="1:10" s="26" customFormat="1" ht="13.5">
      <c r="A22" s="32" t="s">
        <v>37</v>
      </c>
      <c r="B22" s="38"/>
      <c r="C22" s="38"/>
      <c r="D22" s="38"/>
      <c r="E22" s="33"/>
      <c r="F22" s="33"/>
      <c r="G22" s="23"/>
      <c r="H22" s="34"/>
      <c r="I22" s="34"/>
      <c r="J22" s="15"/>
    </row>
    <row r="23" spans="1:10" s="26" customFormat="1" ht="13.5">
      <c r="A23" s="32" t="s">
        <v>40</v>
      </c>
      <c r="B23" s="38"/>
      <c r="C23" s="38"/>
      <c r="D23" s="38"/>
      <c r="E23" s="33"/>
      <c r="F23" s="33"/>
      <c r="G23" s="23"/>
      <c r="H23" s="34"/>
      <c r="I23" s="34"/>
      <c r="J23" s="15"/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>I24-H24</f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60000</v>
      </c>
      <c r="I25" s="43">
        <f>SUM(I13:I24)</f>
        <v>60000</v>
      </c>
      <c r="J25" s="74">
        <f>SUM(J13:J24)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162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60000</v>
      </c>
      <c r="I28" s="48">
        <f>I25</f>
        <v>60000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10328000</v>
      </c>
      <c r="I29" s="43">
        <f>SUM(I27:I28)</f>
        <v>13675200</v>
      </c>
      <c r="J29" s="74">
        <f>SUM(J27:J28)</f>
        <v>3347200</v>
      </c>
    </row>
    <row r="30" spans="1:10" s="44" customFormat="1" ht="13.5">
      <c r="A30" s="70" t="s">
        <v>161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76" t="s">
        <v>137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4.25">
      <c r="A36" s="87" t="s">
        <v>138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s="55" customFormat="1" ht="14.2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s="55" customFormat="1" ht="14.25">
      <c r="A38" s="56" t="s">
        <v>101</v>
      </c>
      <c r="B38" s="52">
        <v>43129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163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6:J36"/>
    <mergeCell ref="A37:J37"/>
    <mergeCell ref="A3:J3"/>
    <mergeCell ref="A4:J4"/>
    <mergeCell ref="A5:J5"/>
    <mergeCell ref="A6:J6"/>
    <mergeCell ref="C7:D7"/>
    <mergeCell ref="C8:D8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2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82" t="s">
        <v>76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s="26" customFormat="1" ht="14.25">
      <c r="A7" s="25" t="s">
        <v>77</v>
      </c>
      <c r="B7" s="25" t="s">
        <v>78</v>
      </c>
      <c r="C7" s="83" t="s">
        <v>79</v>
      </c>
      <c r="D7" s="84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85" t="s">
        <v>83</v>
      </c>
      <c r="D8" s="86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76" t="s">
        <v>137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4.25">
      <c r="A36" s="87" t="s">
        <v>138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s="55" customFormat="1" ht="14.2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</cp:lastModifiedBy>
  <cp:lastPrinted>2017-11-27T00:08:27Z</cp:lastPrinted>
  <dcterms:created xsi:type="dcterms:W3CDTF">2010-01-14T08:04:55Z</dcterms:created>
  <dcterms:modified xsi:type="dcterms:W3CDTF">2018-03-14T02:25:14Z</dcterms:modified>
  <cp:category/>
  <cp:version/>
  <cp:contentType/>
  <cp:contentStatus/>
</cp:coreProperties>
</file>