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8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List2" sheetId="10" r:id="rId10"/>
    <sheet name="List3" sheetId="11" r:id="rId11"/>
  </sheets>
  <definedNames/>
  <calcPr fullCalcOnLoad="1"/>
</workbook>
</file>

<file path=xl/sharedStrings.xml><?xml version="1.0" encoding="utf-8"?>
<sst xmlns="http://schemas.openxmlformats.org/spreadsheetml/2006/main" count="321" uniqueCount="138">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</sst>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51" fillId="6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49" fillId="6" borderId="23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3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4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C51" sqref="C51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103</v>
      </c>
    </row>
    <row r="2" ht="14.25">
      <c r="A2" t="s">
        <v>104</v>
      </c>
    </row>
    <row r="3" spans="1:10" ht="14.25">
      <c r="A3" s="67" t="s">
        <v>73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4.25">
      <c r="A4" s="67" t="s">
        <v>74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4.25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4.25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s="26" customFormat="1" ht="14.25">
      <c r="A7" s="25" t="s">
        <v>76</v>
      </c>
      <c r="B7" s="25" t="s">
        <v>77</v>
      </c>
      <c r="C7" s="68" t="s">
        <v>78</v>
      </c>
      <c r="D7" s="69"/>
      <c r="E7" s="25" t="s">
        <v>68</v>
      </c>
      <c r="F7" s="25" t="s">
        <v>79</v>
      </c>
      <c r="G7" s="25" t="s">
        <v>80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80</v>
      </c>
      <c r="B8" s="27" t="s">
        <v>81</v>
      </c>
      <c r="C8" s="70" t="s">
        <v>82</v>
      </c>
      <c r="D8" s="71"/>
      <c r="E8" s="27" t="s">
        <v>83</v>
      </c>
      <c r="F8" s="27" t="s">
        <v>84</v>
      </c>
      <c r="G8" s="27" t="s">
        <v>85</v>
      </c>
      <c r="H8" s="27"/>
      <c r="I8" s="27"/>
      <c r="J8" s="27"/>
    </row>
    <row r="9" spans="1:10" s="26" customFormat="1" ht="13.5">
      <c r="A9" s="27"/>
      <c r="B9" s="27"/>
      <c r="C9" s="28" t="s">
        <v>105</v>
      </c>
      <c r="D9" s="28" t="s">
        <v>86</v>
      </c>
      <c r="E9" s="27" t="s">
        <v>87</v>
      </c>
      <c r="F9" s="27" t="s">
        <v>82</v>
      </c>
      <c r="G9" s="27" t="s">
        <v>88</v>
      </c>
      <c r="H9" s="27"/>
      <c r="I9" s="27"/>
      <c r="J9" s="27"/>
    </row>
    <row r="10" spans="1:10" s="26" customFormat="1" ht="13.5">
      <c r="A10" s="27"/>
      <c r="B10" s="27"/>
      <c r="C10" s="29" t="s">
        <v>89</v>
      </c>
      <c r="D10" s="29" t="s">
        <v>90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90</v>
      </c>
      <c r="D11" s="29" t="s">
        <v>91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92</v>
      </c>
      <c r="D12" s="31" t="s">
        <v>92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106</v>
      </c>
      <c r="C13" s="33" t="s">
        <v>110</v>
      </c>
      <c r="D13" s="33"/>
      <c r="E13" s="33" t="s">
        <v>125</v>
      </c>
      <c r="F13" s="33" t="s">
        <v>110</v>
      </c>
      <c r="G13" s="23" t="s">
        <v>119</v>
      </c>
      <c r="H13" s="34">
        <v>0</v>
      </c>
      <c r="I13" s="34">
        <v>0</v>
      </c>
      <c r="J13" s="34">
        <f aca="true" t="shared" si="0" ref="J13:J24">I13-H13</f>
        <v>0</v>
      </c>
    </row>
    <row r="14" spans="1:10" s="26" customFormat="1" ht="13.5">
      <c r="A14" s="32" t="s">
        <v>3</v>
      </c>
      <c r="B14" s="33" t="s">
        <v>107</v>
      </c>
      <c r="C14" s="33" t="s">
        <v>111</v>
      </c>
      <c r="D14" s="33"/>
      <c r="E14" s="33" t="s">
        <v>115</v>
      </c>
      <c r="F14" s="33" t="s">
        <v>111</v>
      </c>
      <c r="G14" s="23" t="s">
        <v>120</v>
      </c>
      <c r="H14" s="34">
        <v>386910</v>
      </c>
      <c r="I14" s="34">
        <v>386910</v>
      </c>
      <c r="J14" s="34">
        <f t="shared" si="0"/>
        <v>0</v>
      </c>
    </row>
    <row r="15" spans="1:10" s="26" customFormat="1" ht="13.5">
      <c r="A15" s="35" t="s">
        <v>4</v>
      </c>
      <c r="B15" s="36" t="s">
        <v>108</v>
      </c>
      <c r="C15" s="36" t="s">
        <v>112</v>
      </c>
      <c r="D15" s="36"/>
      <c r="E15" s="36" t="s">
        <v>116</v>
      </c>
      <c r="F15" s="36" t="s">
        <v>112</v>
      </c>
      <c r="G15" s="59" t="s">
        <v>121</v>
      </c>
      <c r="H15" s="37">
        <v>281917.4</v>
      </c>
      <c r="I15" s="37">
        <v>281917.4</v>
      </c>
      <c r="J15" s="37">
        <f t="shared" si="0"/>
        <v>0</v>
      </c>
    </row>
    <row r="16" spans="1:10" s="26" customFormat="1" ht="13.5">
      <c r="A16" s="32" t="s">
        <v>11</v>
      </c>
      <c r="B16" s="33" t="s">
        <v>93</v>
      </c>
      <c r="C16" s="33" t="s">
        <v>94</v>
      </c>
      <c r="D16" s="33"/>
      <c r="E16" s="33" t="s">
        <v>117</v>
      </c>
      <c r="F16" s="33" t="s">
        <v>113</v>
      </c>
      <c r="G16" s="23" t="s">
        <v>122</v>
      </c>
      <c r="H16" s="34">
        <v>0</v>
      </c>
      <c r="I16" s="34">
        <v>0</v>
      </c>
      <c r="J16" s="34">
        <f t="shared" si="0"/>
        <v>0</v>
      </c>
    </row>
    <row r="17" spans="1:10" s="26" customFormat="1" ht="13.5">
      <c r="A17" s="32" t="s">
        <v>12</v>
      </c>
      <c r="B17" s="33" t="s">
        <v>95</v>
      </c>
      <c r="C17" s="33" t="s">
        <v>96</v>
      </c>
      <c r="D17" s="33"/>
      <c r="E17" s="38" t="s">
        <v>118</v>
      </c>
      <c r="F17" s="38" t="s">
        <v>114</v>
      </c>
      <c r="G17" s="60" t="s">
        <v>123</v>
      </c>
      <c r="H17" s="34">
        <v>105613</v>
      </c>
      <c r="I17" s="34">
        <v>105613</v>
      </c>
      <c r="J17" s="34">
        <f t="shared" si="0"/>
        <v>0</v>
      </c>
    </row>
    <row r="18" spans="1:10" s="26" customFormat="1" ht="13.5">
      <c r="A18" s="32" t="s">
        <v>13</v>
      </c>
      <c r="B18" s="33" t="s">
        <v>109</v>
      </c>
      <c r="C18" s="33" t="s">
        <v>69</v>
      </c>
      <c r="D18" s="33"/>
      <c r="E18" s="33" t="s">
        <v>70</v>
      </c>
      <c r="F18" s="38" t="s">
        <v>69</v>
      </c>
      <c r="G18" s="60" t="s">
        <v>124</v>
      </c>
      <c r="H18" s="34">
        <v>6000</v>
      </c>
      <c r="I18" s="34">
        <v>6000</v>
      </c>
      <c r="J18" s="34">
        <f>I18-H18</f>
        <v>0</v>
      </c>
    </row>
    <row r="19" spans="1:10" s="26" customFormat="1" ht="13.5">
      <c r="A19" s="32" t="s">
        <v>14</v>
      </c>
      <c r="B19" s="33" t="s">
        <v>126</v>
      </c>
      <c r="C19" s="33" t="s">
        <v>71</v>
      </c>
      <c r="D19" s="33"/>
      <c r="E19" s="33" t="s">
        <v>72</v>
      </c>
      <c r="F19" s="38" t="s">
        <v>71</v>
      </c>
      <c r="G19" s="60" t="s">
        <v>130</v>
      </c>
      <c r="H19" s="34">
        <v>414000</v>
      </c>
      <c r="I19" s="34">
        <v>414000</v>
      </c>
      <c r="J19" s="34">
        <f t="shared" si="0"/>
        <v>0</v>
      </c>
    </row>
    <row r="20" spans="1:11" s="26" customFormat="1" ht="13.5">
      <c r="A20" s="32" t="s">
        <v>34</v>
      </c>
      <c r="B20" s="33" t="s">
        <v>127</v>
      </c>
      <c r="C20" s="38" t="s">
        <v>128</v>
      </c>
      <c r="D20" s="38"/>
      <c r="E20" s="38" t="s">
        <v>129</v>
      </c>
      <c r="F20" s="38" t="s">
        <v>128</v>
      </c>
      <c r="G20" s="60" t="s">
        <v>131</v>
      </c>
      <c r="H20" s="34">
        <v>0</v>
      </c>
      <c r="I20" s="34">
        <v>0</v>
      </c>
      <c r="J20" s="34">
        <f>I20-H20</f>
        <v>0</v>
      </c>
      <c r="K20" s="39"/>
    </row>
    <row r="21" spans="1:10" s="26" customFormat="1" ht="13.5">
      <c r="A21" s="32" t="s">
        <v>35</v>
      </c>
      <c r="B21" s="38" t="s">
        <v>135</v>
      </c>
      <c r="C21" s="38" t="s">
        <v>136</v>
      </c>
      <c r="D21" s="38"/>
      <c r="E21" s="33" t="s">
        <v>137</v>
      </c>
      <c r="F21" s="33"/>
      <c r="G21" s="23"/>
      <c r="H21" s="34">
        <v>78293</v>
      </c>
      <c r="I21" s="34">
        <v>78293</v>
      </c>
      <c r="J21" s="34">
        <f>I21-H21</f>
        <v>0</v>
      </c>
    </row>
    <row r="22" spans="1:10" s="26" customFormat="1" ht="13.5">
      <c r="A22" s="32" t="s">
        <v>37</v>
      </c>
      <c r="B22" s="38"/>
      <c r="C22" s="38"/>
      <c r="D22" s="38"/>
      <c r="E22" s="33"/>
      <c r="F22" s="33"/>
      <c r="G22" s="23"/>
      <c r="H22" s="34"/>
      <c r="I22" s="34"/>
      <c r="J22" s="34">
        <f>I22-H22</f>
        <v>0</v>
      </c>
    </row>
    <row r="23" spans="1:10" s="26" customFormat="1" ht="13.5">
      <c r="A23" s="32"/>
      <c r="B23" s="38"/>
      <c r="C23" s="38"/>
      <c r="D23" s="38"/>
      <c r="E23" s="33"/>
      <c r="F23" s="33"/>
      <c r="G23" s="23"/>
      <c r="H23" s="34"/>
      <c r="I23" s="34"/>
      <c r="J23" s="34">
        <f>I23-H23</f>
        <v>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34">
        <f t="shared" si="0"/>
        <v>0</v>
      </c>
    </row>
    <row r="25" spans="1:10" s="44" customFormat="1" ht="13.5">
      <c r="A25" s="40" t="s">
        <v>97</v>
      </c>
      <c r="B25" s="41"/>
      <c r="C25" s="41"/>
      <c r="D25" s="41"/>
      <c r="E25" s="41"/>
      <c r="F25" s="41"/>
      <c r="G25" s="42"/>
      <c r="H25" s="43">
        <f>SUM(H13:H24)</f>
        <v>1272733.4</v>
      </c>
      <c r="I25" s="43">
        <f>SUM(I13:I24)</f>
        <v>1272733.4</v>
      </c>
      <c r="J25" s="43">
        <f>SUM(J13:J24)</f>
        <v>0</v>
      </c>
    </row>
    <row r="26" spans="8:10" s="26" customFormat="1" ht="13.5">
      <c r="H26" s="45"/>
      <c r="I26" s="45"/>
      <c r="J26" s="45"/>
    </row>
    <row r="27" spans="1:10" s="26" customFormat="1" ht="13.5">
      <c r="A27" s="58" t="s">
        <v>132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48">
        <f>I27-H27</f>
        <v>1500000</v>
      </c>
    </row>
    <row r="28" spans="1:10" s="26" customFormat="1" ht="13.5">
      <c r="A28" s="46" t="s">
        <v>98</v>
      </c>
      <c r="B28" s="49"/>
      <c r="C28" s="49"/>
      <c r="D28" s="49"/>
      <c r="E28" s="49"/>
      <c r="F28" s="49"/>
      <c r="G28" s="49"/>
      <c r="H28" s="48">
        <f>H25</f>
        <v>1272733.4</v>
      </c>
      <c r="I28" s="48">
        <f>I25</f>
        <v>1272733.4</v>
      </c>
      <c r="J28" s="48">
        <f>I28-H28</f>
        <v>0</v>
      </c>
    </row>
    <row r="29" spans="1:10" s="44" customFormat="1" ht="13.5">
      <c r="A29" s="40" t="s">
        <v>99</v>
      </c>
      <c r="B29" s="50"/>
      <c r="C29" s="50"/>
      <c r="D29" s="50"/>
      <c r="E29" s="50"/>
      <c r="F29" s="50"/>
      <c r="G29" s="50"/>
      <c r="H29" s="43">
        <f>SUM(H27:H28)</f>
        <v>9972733.4</v>
      </c>
      <c r="I29" s="43">
        <f>SUM(I27:I28)</f>
        <v>11472733.4</v>
      </c>
      <c r="J29" s="43">
        <f>SUM(J27:J28)</f>
        <v>1500000</v>
      </c>
    </row>
    <row r="30" ht="14.25">
      <c r="A30" s="51"/>
    </row>
    <row r="31" spans="1:10" ht="14.25">
      <c r="A31" s="61" t="s">
        <v>133</v>
      </c>
      <c r="B31" s="62"/>
      <c r="C31" s="62"/>
      <c r="D31" s="62"/>
      <c r="E31" s="62"/>
      <c r="F31" s="62"/>
      <c r="G31" s="62"/>
      <c r="H31" s="62"/>
      <c r="I31" s="62"/>
      <c r="J31" s="63"/>
    </row>
    <row r="32" spans="1:10" ht="14.25">
      <c r="A32" s="72" t="s">
        <v>134</v>
      </c>
      <c r="B32" s="73"/>
      <c r="C32" s="73"/>
      <c r="D32" s="73"/>
      <c r="E32" s="73"/>
      <c r="F32" s="73"/>
      <c r="G32" s="73"/>
      <c r="H32" s="73"/>
      <c r="I32" s="73"/>
      <c r="J32" s="74"/>
    </row>
    <row r="33" spans="1:10" s="55" customFormat="1" ht="14.25">
      <c r="A33" s="64"/>
      <c r="B33" s="65"/>
      <c r="C33" s="65"/>
      <c r="D33" s="65"/>
      <c r="E33" s="65"/>
      <c r="F33" s="65"/>
      <c r="G33" s="65"/>
      <c r="H33" s="65"/>
      <c r="I33" s="65"/>
      <c r="J33" s="66"/>
    </row>
    <row r="34" spans="1:10" s="55" customFormat="1" ht="14.25">
      <c r="A34" s="56" t="s">
        <v>100</v>
      </c>
      <c r="B34" s="52">
        <v>43052</v>
      </c>
      <c r="C34" s="53"/>
      <c r="D34" s="53"/>
      <c r="E34" s="53"/>
      <c r="F34" s="53"/>
      <c r="G34" s="53"/>
      <c r="H34" s="53"/>
      <c r="I34" s="53"/>
      <c r="J34" s="54"/>
    </row>
    <row r="35" spans="1:10" s="55" customFormat="1" ht="14.25">
      <c r="A35" s="51"/>
      <c r="B35" s="57"/>
      <c r="C35" s="57"/>
      <c r="D35" s="57"/>
      <c r="E35" s="57"/>
      <c r="F35" s="57"/>
      <c r="G35" s="57"/>
      <c r="H35" s="57"/>
      <c r="I35" s="57"/>
      <c r="J35" s="57"/>
    </row>
    <row r="36" spans="1:10" s="55" customFormat="1" ht="14.25">
      <c r="A36" s="51"/>
      <c r="B36" s="57"/>
      <c r="C36" s="57"/>
      <c r="D36" s="57"/>
      <c r="E36" s="57"/>
      <c r="F36" s="57"/>
      <c r="G36" s="57"/>
      <c r="H36" s="57"/>
      <c r="I36" s="57"/>
      <c r="J36" s="57"/>
    </row>
    <row r="37" spans="1:10" s="55" customFormat="1" ht="14.25">
      <c r="A37" s="51"/>
      <c r="B37" s="57"/>
      <c r="C37" s="57"/>
      <c r="D37" s="57"/>
      <c r="E37" s="57"/>
      <c r="F37" s="57"/>
      <c r="G37" s="57"/>
      <c r="H37" s="57"/>
      <c r="I37" s="57"/>
      <c r="J37" s="57"/>
    </row>
    <row r="38" spans="1:10" s="55" customFormat="1" ht="14.25">
      <c r="A38" s="51"/>
      <c r="B38" s="57"/>
      <c r="C38" s="57"/>
      <c r="D38" s="57"/>
      <c r="E38" s="57"/>
      <c r="F38" s="57"/>
      <c r="G38" s="57"/>
      <c r="H38" s="57"/>
      <c r="I38" s="57"/>
      <c r="J38" s="57"/>
    </row>
    <row r="39" spans="1:10" s="55" customFormat="1" ht="14.25">
      <c r="A39" s="51" t="s">
        <v>101</v>
      </c>
      <c r="B39" s="51" t="s">
        <v>102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</sheetData>
  <sheetProtection/>
  <mergeCells count="9">
    <mergeCell ref="A31:J31"/>
    <mergeCell ref="A33:J33"/>
    <mergeCell ref="A3:J3"/>
    <mergeCell ref="A4:J4"/>
    <mergeCell ref="A5:J5"/>
    <mergeCell ref="A6:J6"/>
    <mergeCell ref="C7:D7"/>
    <mergeCell ref="C8:D8"/>
    <mergeCell ref="A32:J32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</cp:lastModifiedBy>
  <cp:lastPrinted>2017-10-26T08:16:10Z</cp:lastPrinted>
  <dcterms:created xsi:type="dcterms:W3CDTF">2010-01-14T08:04:55Z</dcterms:created>
  <dcterms:modified xsi:type="dcterms:W3CDTF">2017-11-13T11:28:26Z</dcterms:modified>
  <cp:category/>
  <cp:version/>
  <cp:contentType/>
  <cp:contentStatus/>
</cp:coreProperties>
</file>